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sers\mwalter\Documents\miControl\"/>
    </mc:Choice>
  </mc:AlternateContent>
  <bookViews>
    <workbookView xWindow="0" yWindow="0" windowWidth="22080" windowHeight="10635"/>
  </bookViews>
  <sheets>
    <sheet name="miControl" sheetId="1" r:id="rId1"/>
    <sheet name="Byte 0" sheetId="2" r:id="rId2"/>
  </sheets>
  <calcPr calcId="162913"/>
</workbook>
</file>

<file path=xl/calcChain.xml><?xml version="1.0" encoding="utf-8"?>
<calcChain xmlns="http://schemas.openxmlformats.org/spreadsheetml/2006/main">
  <c r="C36" i="2" l="1"/>
  <c r="D36" i="2" s="1"/>
  <c r="C35" i="2"/>
  <c r="D35" i="2" s="1"/>
  <c r="C34" i="2"/>
  <c r="D34" i="2" s="1"/>
  <c r="C33" i="2"/>
  <c r="D33" i="2" s="1"/>
  <c r="C32" i="2"/>
  <c r="D32" i="2" s="1"/>
  <c r="C20" i="2"/>
  <c r="D20" i="2" s="1"/>
  <c r="C19" i="2"/>
  <c r="D19" i="2" s="1"/>
  <c r="C18" i="2"/>
  <c r="D18" i="2" s="1"/>
  <c r="C17" i="2"/>
  <c r="D17" i="2" s="1"/>
  <c r="C16" i="2"/>
  <c r="D16" i="2" s="1"/>
</calcChain>
</file>

<file path=xl/sharedStrings.xml><?xml version="1.0" encoding="utf-8"?>
<sst xmlns="http://schemas.openxmlformats.org/spreadsheetml/2006/main" count="199" uniqueCount="93">
  <si>
    <t>Kommunikation mit 11-Bit Identifier</t>
  </si>
  <si>
    <t>Alles in Hex</t>
  </si>
  <si>
    <t>ID</t>
  </si>
  <si>
    <t>Mapping
Byte 0</t>
  </si>
  <si>
    <t>Paer Low
Byte 1</t>
  </si>
  <si>
    <t>Par High
Byte 2</t>
  </si>
  <si>
    <t>Offset
Byte 3</t>
  </si>
  <si>
    <t>Low Data Low
Byte 4</t>
  </si>
  <si>
    <t>Low Data High
Byte 5</t>
  </si>
  <si>
    <t>High Data Low
Byte 6</t>
  </si>
  <si>
    <t>High Data High
Byte 7</t>
  </si>
  <si>
    <t>Bytes</t>
  </si>
  <si>
    <t>Wert mV</t>
  </si>
  <si>
    <t>Parameter</t>
  </si>
  <si>
    <t>Phys.</t>
  </si>
  <si>
    <t>Hex</t>
  </si>
  <si>
    <t>Format</t>
  </si>
  <si>
    <t>Write Curr. Limit Max Pos</t>
  </si>
  <si>
    <t>Tx</t>
  </si>
  <si>
    <t>0601</t>
  </si>
  <si>
    <t>DC</t>
  </si>
  <si>
    <t>3221.0</t>
  </si>
  <si>
    <t>1500mA</t>
  </si>
  <si>
    <t>u32</t>
  </si>
  <si>
    <t>Response</t>
  </si>
  <si>
    <t>Rx</t>
  </si>
  <si>
    <t>0581</t>
  </si>
  <si>
    <t>OK</t>
  </si>
  <si>
    <t>Write Stromsollwert</t>
  </si>
  <si>
    <t>5 mA</t>
  </si>
  <si>
    <t>3200.0</t>
  </si>
  <si>
    <t>I32</t>
  </si>
  <si>
    <t>Write Betriebsfreigabe</t>
  </si>
  <si>
    <t>2F</t>
  </si>
  <si>
    <t>1 = Freigabe</t>
  </si>
  <si>
    <t>u8</t>
  </si>
  <si>
    <t>Write Curr. Limit Max Neg</t>
  </si>
  <si>
    <t>4C</t>
  </si>
  <si>
    <t>3223.0</t>
  </si>
  <si>
    <t>1100mA</t>
  </si>
  <si>
    <t>Reset Errrors</t>
  </si>
  <si>
    <t>Send NOP</t>
  </si>
  <si>
    <t>Write Current Setpoint</t>
  </si>
  <si>
    <t>0000044C</t>
  </si>
  <si>
    <t>Unprompted Receive Message</t>
  </si>
  <si>
    <t>0701</t>
  </si>
  <si>
    <t>Sent by miControl when starting up</t>
  </si>
  <si>
    <t>Read Curr. Limit Max Pos</t>
  </si>
  <si>
    <t>Read Curr. Limit Max Neg</t>
  </si>
  <si>
    <t>Read Power Block Voltage</t>
  </si>
  <si>
    <t>3111.0</t>
  </si>
  <si>
    <t>AE</t>
  </si>
  <si>
    <t>5B</t>
  </si>
  <si>
    <t>23,470 V</t>
  </si>
  <si>
    <t>00005BAE</t>
  </si>
  <si>
    <t>Read Temperature</t>
  </si>
  <si>
    <t>3114.0</t>
  </si>
  <si>
    <t>i16</t>
  </si>
  <si>
    <t>29,6 Cels.</t>
  </si>
  <si>
    <t>0128</t>
  </si>
  <si>
    <t>Read Motor RPM</t>
  </si>
  <si>
    <t>3A</t>
  </si>
  <si>
    <t>3A04.1</t>
  </si>
  <si>
    <t>i32</t>
  </si>
  <si>
    <t>296 RPM</t>
  </si>
  <si>
    <t>00000128</t>
  </si>
  <si>
    <t>Rea Current Setpoint</t>
  </si>
  <si>
    <t>Siehe TAB „Byte 0“</t>
  </si>
  <si>
    <t>Powerup Phase</t>
  </si>
  <si>
    <t>Mega sendet</t>
  </si>
  <si>
    <t>1st Msg</t>
  </si>
  <si>
    <t>00</t>
  </si>
  <si>
    <t>2nd Msg</t>
  </si>
  <si>
    <t>FF</t>
  </si>
  <si>
    <t>B1</t>
  </si>
  <si>
    <t>8A</t>
  </si>
  <si>
    <r>
      <t xml:space="preserve">601 hex == </t>
    </r>
    <r>
      <rPr>
        <sz val="10"/>
        <color theme="1"/>
        <rFont val="F3"/>
      </rPr>
      <t>Rx_SDO + Node ID. Beispiel: 600 hex + 1 = 601 PC sendet an FU</t>
    </r>
  </si>
  <si>
    <r>
      <t>581 hex == T</t>
    </r>
    <r>
      <rPr>
        <sz val="10"/>
        <color theme="1"/>
        <rFont val="F3"/>
      </rPr>
      <t>x_SDO + Node ID. Beispiel: 580 hex + 1 = 581 FU sendet an PC</t>
    </r>
  </si>
  <si>
    <t>Datenreihenfolge bei miControl ist low ===&gt; high. Beispiel: 1100d = 0x044C Offset 0 = 4C, Offset 1 = 04</t>
  </si>
  <si>
    <t>Datenreihenfolge bei Bascom ist high ===&gt; low. Beispiel: 1100d = 0x044C   Offset 0 = 04, Offset 1 = 4C</t>
  </si>
  <si>
    <r>
      <rPr>
        <b/>
        <sz val="18"/>
        <color theme="1"/>
        <rFont val="Arial1"/>
      </rPr>
      <t>miControl</t>
    </r>
    <r>
      <rPr>
        <sz val="14"/>
        <color theme="1"/>
        <rFont val="Arial2"/>
      </rPr>
      <t xml:space="preserve"> Messwert anfordern oder schreiben</t>
    </r>
  </si>
  <si>
    <t>Control Word = Byte 0</t>
  </si>
  <si>
    <t>Upload SDO Protocol (READ)</t>
  </si>
  <si>
    <t>Server = FU,   Client = PC</t>
  </si>
  <si>
    <t>Messwert abfragen</t>
  </si>
  <si>
    <t>Messwert Antwort</t>
  </si>
  <si>
    <t>Anzahl</t>
  </si>
  <si>
    <t>Datenbyte</t>
  </si>
  <si>
    <t>Dez</t>
  </si>
  <si>
    <t>z.B. wenn Datentyp I32 oder U32</t>
  </si>
  <si>
    <t>Download SDO Protocol (WRITE)</t>
  </si>
  <si>
    <t>Messwert senden</t>
  </si>
  <si>
    <t>z.B. 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</si>
</sst>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,##0.00&quot; &quot;[$€-407];[Red]&quot;-&quot;#,##0.00&quot; &quot;[$€-407]"/>
  </numFmts>
  <fonts count="12"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2"/>
      <color theme="1"/>
      <name val="Arial2"/>
    </font>
    <font>
      <b/>
      <sz val="11"/>
      <color theme="1"/>
      <name val="Arial1"/>
    </font>
    <font>
      <sz val="15"/>
      <color theme="1"/>
      <name val="Arial1"/>
    </font>
    <font>
      <sz val="10"/>
      <color theme="1"/>
      <name val="Arial2"/>
    </font>
    <font>
      <sz val="10"/>
      <color theme="1"/>
      <name val="F3"/>
    </font>
    <font>
      <sz val="10"/>
      <color theme="1"/>
      <name val="Arial1"/>
    </font>
    <font>
      <sz val="14"/>
      <color theme="1"/>
      <name val="Arial2"/>
    </font>
    <font>
      <b/>
      <sz val="18"/>
      <color theme="1"/>
      <name val="Arial1"/>
    </font>
    <font>
      <sz val="14"/>
      <color theme="1"/>
      <name val="Arial1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38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0" fillId="0" borderId="0" xfId="0" applyAlignment="1">
      <alignment horizontal="center" textRotation="90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right"/>
    </xf>
    <xf numFmtId="49" fontId="0" fillId="0" borderId="0" xfId="0" applyNumberFormat="1"/>
    <xf numFmtId="164" fontId="0" fillId="0" borderId="0" xfId="0" applyNumberFormat="1" applyAlignment="1">
      <alignment horizontal="left"/>
    </xf>
    <xf numFmtId="0" fontId="0" fillId="4" borderId="0" xfId="0" applyFont="1" applyFill="1"/>
    <xf numFmtId="0" fontId="0" fillId="4" borderId="0" xfId="0" applyFill="1"/>
    <xf numFmtId="0" fontId="0" fillId="4" borderId="0" xfId="0" applyFill="1" applyAlignment="1">
      <alignment textRotation="90"/>
    </xf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textRotation="90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0" fontId="8" fillId="0" borderId="0" xfId="0" applyFont="1"/>
    <xf numFmtId="0" fontId="9" fillId="2" borderId="0" xfId="0" applyFont="1" applyFill="1"/>
    <xf numFmtId="0" fontId="11" fillId="0" borderId="0" xfId="0" applyFont="1"/>
    <xf numFmtId="0" fontId="4" fillId="0" borderId="0" xfId="0" applyFont="1"/>
    <xf numFmtId="0" fontId="0" fillId="5" borderId="0" xfId="0" applyFill="1" applyAlignment="1">
      <alignment horizontal="right"/>
    </xf>
    <xf numFmtId="0" fontId="0" fillId="3" borderId="2" xfId="0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textRotation="90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0480" y="1878840"/>
    <xdr:ext cx="5684400" cy="624240"/>
    <xdr:pic>
      <xdr:nvPicPr>
        <xdr:cNvPr id="2" name="Grafik 6">
          <a:extLst>
            <a:ext uri="{FF2B5EF4-FFF2-40B4-BE49-F238E27FC236}">
              <a16:creationId xmlns:a16="http://schemas.microsoft.com/office/drawing/2014/main" id="{4F51DC78-93D2-4F96-8215-5E94F1B12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50480" y="1878840"/>
          <a:ext cx="5684400" cy="62424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209880" y="6948000"/>
    <xdr:ext cx="5404320" cy="547560"/>
    <xdr:pic>
      <xdr:nvPicPr>
        <xdr:cNvPr id="3" name="Grafik 4">
          <a:extLst>
            <a:ext uri="{FF2B5EF4-FFF2-40B4-BE49-F238E27FC236}">
              <a16:creationId xmlns:a16="http://schemas.microsoft.com/office/drawing/2014/main" id="{06110D52-103E-4E30-A2F7-174EE0F7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09880" y="6948000"/>
          <a:ext cx="5404320" cy="54756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127080" y="1186920"/>
    <xdr:ext cx="5155560" cy="562320"/>
    <xdr:pic>
      <xdr:nvPicPr>
        <xdr:cNvPr id="4" name="Grafik 2">
          <a:extLst>
            <a:ext uri="{FF2B5EF4-FFF2-40B4-BE49-F238E27FC236}">
              <a16:creationId xmlns:a16="http://schemas.microsoft.com/office/drawing/2014/main" id="{761A2E79-4ACD-46CA-9A02-8C3C75E5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127080" y="1186920"/>
          <a:ext cx="5155560" cy="56232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231120" y="1598400"/>
    <xdr:ext cx="552240" cy="21168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A4D18682-31DD-467C-972D-D977E7C7B9F3}"/>
            </a:ext>
          </a:extLst>
        </xdr:cNvPr>
        <xdr:cNvSpPr txBox="1"/>
      </xdr:nvSpPr>
      <xdr:spPr>
        <a:xfrm>
          <a:off x="231120" y="1598400"/>
          <a:ext cx="552240" cy="211680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vert="horz" wrap="none" lIns="0" tIns="0" rIns="0" bIns="0" compatLnSpc="0"/>
        <a:lstStyle/>
        <a:p>
          <a:pPr lvl="0" rtl="0" hangingPunct="0">
            <a:buNone/>
            <a:tabLst/>
          </a:pPr>
          <a:r>
            <a:rPr lang="de-DE" sz="1200" kern="1200">
              <a:latin typeface="Times New Roman" pitchFamily="18"/>
              <a:ea typeface="Segoe UI" pitchFamily="2"/>
              <a:cs typeface="Tahoma" pitchFamily="2"/>
            </a:rPr>
            <a:t>600 Hex</a:t>
          </a:r>
        </a:p>
      </xdr:txBody>
    </xdr:sp>
    <xdr:clientData/>
  </xdr:absoluteAnchor>
  <xdr:absoluteAnchor>
    <xdr:pos x="290520" y="7347240"/>
    <xdr:ext cx="552240" cy="21168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7B1FCC00-0326-41CB-94C3-18A92EC957D9}"/>
            </a:ext>
          </a:extLst>
        </xdr:cNvPr>
        <xdr:cNvSpPr txBox="1"/>
      </xdr:nvSpPr>
      <xdr:spPr>
        <a:xfrm>
          <a:off x="290520" y="7347240"/>
          <a:ext cx="552240" cy="211680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vert="horz" wrap="none" lIns="0" tIns="0" rIns="0" bIns="0" compatLnSpc="0"/>
        <a:lstStyle/>
        <a:p>
          <a:pPr lvl="0" rtl="0" hangingPunct="0">
            <a:buNone/>
            <a:tabLst/>
          </a:pPr>
          <a:r>
            <a:rPr lang="de-DE" sz="1200" kern="1200">
              <a:latin typeface="Times New Roman" pitchFamily="18"/>
              <a:ea typeface="Segoe UI" pitchFamily="2"/>
              <a:cs typeface="Tahoma" pitchFamily="2"/>
            </a:rPr>
            <a:t>580 Hex</a:t>
          </a:r>
        </a:p>
      </xdr:txBody>
    </xdr:sp>
    <xdr:clientData/>
  </xdr:absoluteAnchor>
  <xdr:absoluteAnchor>
    <xdr:pos x="241560" y="2329560"/>
    <xdr:ext cx="552240" cy="21168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863A808F-A22C-4063-87BD-4549585BBE97}"/>
            </a:ext>
          </a:extLst>
        </xdr:cNvPr>
        <xdr:cNvSpPr txBox="1"/>
      </xdr:nvSpPr>
      <xdr:spPr>
        <a:xfrm>
          <a:off x="241560" y="2329560"/>
          <a:ext cx="552240" cy="211680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vert="horz" wrap="none" lIns="0" tIns="0" rIns="0" bIns="0" compatLnSpc="0"/>
        <a:lstStyle/>
        <a:p>
          <a:pPr lvl="0" rtl="0" hangingPunct="0">
            <a:buNone/>
            <a:tabLst/>
          </a:pPr>
          <a:r>
            <a:rPr lang="de-DE" sz="1200" kern="1200">
              <a:latin typeface="Times New Roman" pitchFamily="18"/>
              <a:ea typeface="Segoe UI" pitchFamily="2"/>
              <a:cs typeface="Tahoma" pitchFamily="2"/>
            </a:rPr>
            <a:t>580 Hex</a:t>
          </a:r>
        </a:p>
      </xdr:txBody>
    </xdr:sp>
    <xdr:clientData/>
  </xdr:absoluteAnchor>
  <xdr:absoluteAnchor>
    <xdr:pos x="132480" y="716040"/>
    <xdr:ext cx="5232240" cy="475560"/>
    <xdr:pic>
      <xdr:nvPicPr>
        <xdr:cNvPr id="8" name="Grafik 3">
          <a:extLst>
            <a:ext uri="{FF2B5EF4-FFF2-40B4-BE49-F238E27FC236}">
              <a16:creationId xmlns:a16="http://schemas.microsoft.com/office/drawing/2014/main" id="{EDBBEF77-CBBB-422F-BCB9-31D45F9C7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132480" y="716040"/>
          <a:ext cx="5232240" cy="47556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140400" y="4281840"/>
    <xdr:ext cx="3143159" cy="455760"/>
    <xdr:pic>
      <xdr:nvPicPr>
        <xdr:cNvPr id="9" name="Grafik 5">
          <a:extLst>
            <a:ext uri="{FF2B5EF4-FFF2-40B4-BE49-F238E27FC236}">
              <a16:creationId xmlns:a16="http://schemas.microsoft.com/office/drawing/2014/main" id="{9002968B-4D87-48A0-8629-916AD3BA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140400" y="4281840"/>
          <a:ext cx="3143159" cy="45576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146520" y="4837320"/>
    <xdr:ext cx="5664239" cy="604440"/>
    <xdr:pic>
      <xdr:nvPicPr>
        <xdr:cNvPr id="10" name="Grafik 7">
          <a:extLst>
            <a:ext uri="{FF2B5EF4-FFF2-40B4-BE49-F238E27FC236}">
              <a16:creationId xmlns:a16="http://schemas.microsoft.com/office/drawing/2014/main" id="{D68070FE-5860-4461-BA96-716D1C5B6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lum/>
          <a:alphaModFix/>
        </a:blip>
        <a:srcRect/>
        <a:stretch>
          <a:fillRect/>
        </a:stretch>
      </xdr:blipFill>
      <xdr:spPr>
        <a:xfrm>
          <a:off x="146520" y="4837320"/>
          <a:ext cx="5664239" cy="60444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261360" y="5295600"/>
    <xdr:ext cx="552240" cy="181440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8D4E80C8-342D-42DF-9BCA-840475FDC28E}"/>
            </a:ext>
          </a:extLst>
        </xdr:cNvPr>
        <xdr:cNvSpPr txBox="1"/>
      </xdr:nvSpPr>
      <xdr:spPr>
        <a:xfrm>
          <a:off x="261360" y="5295600"/>
          <a:ext cx="552240" cy="181440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vert="horz" wrap="none" lIns="0" tIns="0" rIns="0" bIns="0" compatLnSpc="0"/>
        <a:lstStyle/>
        <a:p>
          <a:pPr lvl="0" rtl="0" hangingPunct="0">
            <a:buNone/>
            <a:tabLst/>
          </a:pPr>
          <a:r>
            <a:rPr lang="de-DE" sz="1200" kern="1200">
              <a:latin typeface="Times New Roman" pitchFamily="18"/>
              <a:ea typeface="Segoe UI" pitchFamily="2"/>
              <a:cs typeface="Tahoma" pitchFamily="2"/>
            </a:rPr>
            <a:t>600 Hex</a:t>
          </a:r>
        </a:p>
      </xdr:txBody>
    </xdr:sp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F61" sqref="F61"/>
    </sheetView>
  </sheetViews>
  <sheetFormatPr baseColWidth="10" defaultRowHeight="14.25"/>
  <cols>
    <col min="1" max="1" width="14.375" customWidth="1"/>
    <col min="2" max="2" width="10.625" customWidth="1"/>
    <col min="3" max="3" width="4" customWidth="1"/>
    <col min="4" max="13" width="4.75" customWidth="1"/>
    <col min="14" max="14" width="11.25" customWidth="1"/>
    <col min="15" max="15" width="9.5" customWidth="1"/>
    <col min="16" max="16" width="10" customWidth="1"/>
    <col min="17" max="17" width="9" customWidth="1"/>
    <col min="18" max="18" width="7.125" customWidth="1"/>
    <col min="19" max="19" width="10.625" customWidth="1"/>
  </cols>
  <sheetData>
    <row r="1" spans="1:19" ht="15.75">
      <c r="A1" s="1" t="s">
        <v>0</v>
      </c>
    </row>
    <row r="2" spans="1:19" ht="15">
      <c r="D2" s="2"/>
      <c r="E2" s="2"/>
      <c r="F2" s="2"/>
      <c r="G2" s="3" t="s">
        <v>1</v>
      </c>
      <c r="H2" s="3"/>
      <c r="I2" s="2"/>
      <c r="J2" s="2"/>
      <c r="K2" s="2"/>
      <c r="L2" s="2"/>
    </row>
    <row r="3" spans="1:19" ht="117.75"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4" t="s">
        <v>11</v>
      </c>
      <c r="N3" s="32" t="s">
        <v>12</v>
      </c>
      <c r="O3" s="32" t="s">
        <v>13</v>
      </c>
      <c r="P3" s="32" t="s">
        <v>14</v>
      </c>
      <c r="Q3" s="32" t="s">
        <v>15</v>
      </c>
      <c r="R3" s="32" t="s">
        <v>16</v>
      </c>
      <c r="S3" s="5"/>
    </row>
    <row r="4" spans="1:19">
      <c r="B4" s="6" t="s">
        <v>17</v>
      </c>
      <c r="C4" t="s">
        <v>18</v>
      </c>
      <c r="D4" s="27" t="s">
        <v>19</v>
      </c>
      <c r="E4" s="28">
        <v>23</v>
      </c>
      <c r="F4" s="28">
        <v>21</v>
      </c>
      <c r="G4" s="28">
        <v>32</v>
      </c>
      <c r="H4" s="28">
        <v>0</v>
      </c>
      <c r="I4" s="28" t="s">
        <v>20</v>
      </c>
      <c r="J4" s="28">
        <v>5</v>
      </c>
      <c r="K4" s="28">
        <v>0</v>
      </c>
      <c r="L4" s="28">
        <v>0</v>
      </c>
      <c r="M4">
        <v>8</v>
      </c>
      <c r="N4" s="29"/>
      <c r="O4" s="29" t="s">
        <v>21</v>
      </c>
      <c r="P4" s="29" t="s">
        <v>22</v>
      </c>
      <c r="Q4" s="29"/>
      <c r="R4" s="29" t="s">
        <v>23</v>
      </c>
    </row>
    <row r="5" spans="1:19">
      <c r="B5" s="6" t="s">
        <v>24</v>
      </c>
      <c r="C5" t="s">
        <v>25</v>
      </c>
      <c r="D5" s="27" t="s">
        <v>26</v>
      </c>
      <c r="E5" s="28">
        <v>60</v>
      </c>
      <c r="F5" s="28">
        <v>21</v>
      </c>
      <c r="G5" s="28">
        <v>32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>
        <v>8</v>
      </c>
      <c r="N5" s="28"/>
      <c r="O5" s="29"/>
      <c r="P5" s="29" t="s">
        <v>27</v>
      </c>
      <c r="Q5" s="29"/>
      <c r="R5" s="29"/>
    </row>
    <row r="6" spans="1:19">
      <c r="D6" s="27"/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  <c r="R6" s="29"/>
    </row>
    <row r="7" spans="1:19">
      <c r="A7" s="9"/>
      <c r="B7" s="10" t="s">
        <v>28</v>
      </c>
      <c r="C7" t="s">
        <v>18</v>
      </c>
      <c r="D7" s="27" t="s">
        <v>19</v>
      </c>
      <c r="E7" s="28">
        <v>23</v>
      </c>
      <c r="F7" s="28">
        <v>0</v>
      </c>
      <c r="G7" s="28">
        <v>32</v>
      </c>
      <c r="H7" s="28">
        <v>0</v>
      </c>
      <c r="I7" s="28">
        <v>5</v>
      </c>
      <c r="J7" s="28">
        <v>0</v>
      </c>
      <c r="K7" s="28">
        <v>0</v>
      </c>
      <c r="L7" s="28">
        <v>0</v>
      </c>
      <c r="M7">
        <v>8</v>
      </c>
      <c r="N7" s="29" t="s">
        <v>29</v>
      </c>
      <c r="O7" s="29" t="s">
        <v>30</v>
      </c>
      <c r="P7" s="29"/>
      <c r="Q7" s="29"/>
      <c r="R7" s="29" t="s">
        <v>31</v>
      </c>
    </row>
    <row r="8" spans="1:19">
      <c r="A8" s="9"/>
      <c r="B8" s="6" t="s">
        <v>24</v>
      </c>
      <c r="C8" t="s">
        <v>25</v>
      </c>
      <c r="D8" s="27" t="s">
        <v>26</v>
      </c>
      <c r="E8" s="28">
        <v>60</v>
      </c>
      <c r="F8" s="28">
        <v>0</v>
      </c>
      <c r="G8" s="28">
        <v>32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>
        <v>8</v>
      </c>
      <c r="N8" s="28"/>
      <c r="O8" s="29"/>
      <c r="P8" s="29" t="s">
        <v>27</v>
      </c>
      <c r="Q8" s="29"/>
      <c r="R8" s="29"/>
    </row>
    <row r="9" spans="1:19">
      <c r="A9" s="9"/>
      <c r="B9" s="9"/>
      <c r="D9" s="27"/>
      <c r="E9" s="28"/>
      <c r="F9" s="28"/>
      <c r="G9" s="28"/>
      <c r="H9" s="28"/>
      <c r="I9" s="28"/>
      <c r="J9" s="28"/>
      <c r="K9" s="28"/>
      <c r="L9" s="28"/>
      <c r="N9" s="28"/>
      <c r="O9" s="29"/>
      <c r="P9" s="29"/>
      <c r="Q9" s="29"/>
      <c r="R9" s="29"/>
    </row>
    <row r="10" spans="1:19">
      <c r="A10" s="9"/>
      <c r="B10" s="10" t="s">
        <v>32</v>
      </c>
      <c r="C10" t="s">
        <v>18</v>
      </c>
      <c r="D10" s="27" t="s">
        <v>19</v>
      </c>
      <c r="E10" s="28" t="s">
        <v>33</v>
      </c>
      <c r="F10" s="28">
        <v>4</v>
      </c>
      <c r="G10" s="28">
        <v>30</v>
      </c>
      <c r="H10" s="28">
        <v>0</v>
      </c>
      <c r="I10" s="28">
        <v>0</v>
      </c>
      <c r="J10" s="28">
        <v>1</v>
      </c>
      <c r="K10" s="28">
        <v>0</v>
      </c>
      <c r="L10" s="28">
        <v>0</v>
      </c>
      <c r="M10">
        <v>8</v>
      </c>
      <c r="N10" s="29" t="s">
        <v>34</v>
      </c>
      <c r="O10" s="29" t="s">
        <v>30</v>
      </c>
      <c r="P10" s="29"/>
      <c r="Q10" s="29"/>
      <c r="R10" s="29" t="s">
        <v>35</v>
      </c>
    </row>
    <row r="11" spans="1:19">
      <c r="A11" s="9"/>
      <c r="B11" s="6" t="s">
        <v>24</v>
      </c>
      <c r="C11" t="s">
        <v>25</v>
      </c>
      <c r="D11" s="27" t="s">
        <v>26</v>
      </c>
      <c r="E11" s="28">
        <v>60</v>
      </c>
      <c r="F11" s="28">
        <v>4</v>
      </c>
      <c r="G11" s="28">
        <v>30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>
        <v>8</v>
      </c>
      <c r="N11" s="28"/>
      <c r="O11" s="29"/>
      <c r="P11" s="29" t="s">
        <v>27</v>
      </c>
      <c r="Q11" s="29"/>
      <c r="R11" s="29"/>
    </row>
    <row r="12" spans="1:19">
      <c r="A12" s="9"/>
      <c r="B12" s="9"/>
      <c r="D12" s="27"/>
      <c r="E12" s="29"/>
      <c r="F12" s="29"/>
      <c r="G12" s="29"/>
      <c r="H12" s="29"/>
      <c r="I12" s="29"/>
      <c r="J12" s="29"/>
      <c r="K12" s="30"/>
      <c r="L12" s="30"/>
      <c r="N12" s="29"/>
      <c r="O12" s="29"/>
      <c r="P12" s="29"/>
      <c r="Q12" s="29"/>
      <c r="R12" s="29"/>
    </row>
    <row r="13" spans="1:19">
      <c r="B13" s="6" t="s">
        <v>36</v>
      </c>
      <c r="C13" t="s">
        <v>18</v>
      </c>
      <c r="D13" s="27" t="s">
        <v>19</v>
      </c>
      <c r="E13" s="28">
        <v>23</v>
      </c>
      <c r="F13" s="28">
        <v>23</v>
      </c>
      <c r="G13" s="28">
        <v>32</v>
      </c>
      <c r="H13" s="28">
        <v>0</v>
      </c>
      <c r="I13" s="28" t="s">
        <v>37</v>
      </c>
      <c r="J13" s="28">
        <v>4</v>
      </c>
      <c r="K13" s="28">
        <v>0</v>
      </c>
      <c r="L13" s="28">
        <v>0</v>
      </c>
      <c r="M13">
        <v>8</v>
      </c>
      <c r="N13" s="29"/>
      <c r="O13" s="29" t="s">
        <v>38</v>
      </c>
      <c r="P13" s="29" t="s">
        <v>39</v>
      </c>
      <c r="Q13" s="29"/>
      <c r="R13" s="29" t="s">
        <v>23</v>
      </c>
    </row>
    <row r="14" spans="1:19">
      <c r="B14" s="6" t="s">
        <v>24</v>
      </c>
      <c r="C14" t="s">
        <v>25</v>
      </c>
      <c r="D14" s="27" t="s">
        <v>26</v>
      </c>
      <c r="E14" s="28">
        <v>60</v>
      </c>
      <c r="F14" s="28">
        <v>23</v>
      </c>
      <c r="G14" s="28">
        <v>32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>
        <v>8</v>
      </c>
      <c r="N14" s="28"/>
      <c r="O14" s="29"/>
      <c r="P14" s="29" t="s">
        <v>27</v>
      </c>
      <c r="Q14" s="29"/>
      <c r="R14" s="29"/>
    </row>
    <row r="15" spans="1:19">
      <c r="D15" s="27"/>
      <c r="E15" s="28"/>
      <c r="F15" s="28"/>
      <c r="G15" s="28"/>
      <c r="H15" s="28"/>
      <c r="I15" s="28"/>
      <c r="J15" s="28"/>
      <c r="K15" s="28"/>
      <c r="L15" s="28"/>
      <c r="N15" s="28"/>
      <c r="O15" s="29"/>
      <c r="P15" s="29"/>
      <c r="Q15" s="29"/>
      <c r="R15" s="29"/>
    </row>
    <row r="16" spans="1:19">
      <c r="B16" s="6" t="s">
        <v>40</v>
      </c>
      <c r="C16" t="s">
        <v>18</v>
      </c>
      <c r="D16" s="27" t="s">
        <v>19</v>
      </c>
      <c r="E16" s="27">
        <v>23</v>
      </c>
      <c r="F16" s="28">
        <v>0</v>
      </c>
      <c r="G16" s="27">
        <v>30</v>
      </c>
      <c r="H16" s="28">
        <v>1</v>
      </c>
      <c r="I16" s="28">
        <v>0</v>
      </c>
      <c r="J16" s="28">
        <v>0</v>
      </c>
      <c r="K16" s="28">
        <v>0</v>
      </c>
      <c r="L16" s="28">
        <v>0</v>
      </c>
      <c r="M16">
        <v>8</v>
      </c>
      <c r="N16" s="28"/>
      <c r="O16" s="29"/>
      <c r="P16" s="29"/>
      <c r="Q16" s="29"/>
      <c r="R16" s="29"/>
    </row>
    <row r="17" spans="1:18">
      <c r="B17" s="6" t="s">
        <v>24</v>
      </c>
      <c r="C17" t="s">
        <v>25</v>
      </c>
      <c r="D17" s="27" t="s">
        <v>26</v>
      </c>
      <c r="E17" s="27">
        <v>60</v>
      </c>
      <c r="F17" s="28">
        <v>0</v>
      </c>
      <c r="G17" s="27">
        <v>30</v>
      </c>
      <c r="H17" s="28">
        <v>1</v>
      </c>
      <c r="I17" s="28">
        <v>0</v>
      </c>
      <c r="J17" s="28">
        <v>0</v>
      </c>
      <c r="K17" s="28">
        <v>0</v>
      </c>
      <c r="L17" s="28">
        <v>0</v>
      </c>
      <c r="M17">
        <v>8</v>
      </c>
      <c r="N17" s="28"/>
      <c r="O17" s="29"/>
      <c r="P17" s="29"/>
      <c r="Q17" s="29"/>
      <c r="R17" s="29"/>
    </row>
    <row r="18" spans="1:18">
      <c r="D18" s="29"/>
      <c r="E18" s="28"/>
      <c r="F18" s="28"/>
      <c r="G18" s="28"/>
      <c r="H18" s="28"/>
      <c r="I18" s="28"/>
      <c r="J18" s="28"/>
      <c r="K18" s="28"/>
      <c r="L18" s="28"/>
      <c r="N18" s="28"/>
      <c r="O18" s="29"/>
      <c r="P18" s="29"/>
      <c r="Q18" s="29"/>
      <c r="R18" s="29"/>
    </row>
    <row r="19" spans="1:18">
      <c r="B19" s="6" t="s">
        <v>41</v>
      </c>
      <c r="C19" t="s">
        <v>18</v>
      </c>
      <c r="D19" s="27" t="s">
        <v>19</v>
      </c>
      <c r="E19" s="27">
        <v>23</v>
      </c>
      <c r="F19" s="28">
        <v>0</v>
      </c>
      <c r="G19" s="27">
        <v>30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>
        <v>8</v>
      </c>
      <c r="N19" s="28"/>
      <c r="O19" s="29"/>
      <c r="P19" s="29"/>
      <c r="Q19" s="29"/>
      <c r="R19" s="29"/>
    </row>
    <row r="20" spans="1:18">
      <c r="B20" s="6" t="s">
        <v>24</v>
      </c>
      <c r="C20" t="s">
        <v>25</v>
      </c>
      <c r="D20" s="27" t="s">
        <v>26</v>
      </c>
      <c r="E20" s="27">
        <v>60</v>
      </c>
      <c r="F20" s="28">
        <v>0</v>
      </c>
      <c r="G20" s="27">
        <v>30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>
        <v>8</v>
      </c>
      <c r="N20" s="28"/>
      <c r="O20" s="29"/>
      <c r="P20" s="29"/>
      <c r="Q20" s="29"/>
      <c r="R20" s="29"/>
    </row>
    <row r="21" spans="1:18">
      <c r="D21" s="29"/>
      <c r="E21" s="28"/>
      <c r="F21" s="28"/>
      <c r="G21" s="28"/>
      <c r="H21" s="28"/>
      <c r="I21" s="28"/>
      <c r="J21" s="28"/>
      <c r="K21" s="28"/>
      <c r="L21" s="28"/>
      <c r="N21" s="28"/>
      <c r="O21" s="29"/>
      <c r="P21" s="29"/>
      <c r="Q21" s="29"/>
      <c r="R21" s="29"/>
    </row>
    <row r="22" spans="1:18">
      <c r="B22" s="6" t="s">
        <v>42</v>
      </c>
      <c r="C22" t="s">
        <v>18</v>
      </c>
      <c r="D22" s="27" t="s">
        <v>19</v>
      </c>
      <c r="E22" s="28">
        <v>23</v>
      </c>
      <c r="F22" s="28">
        <v>0</v>
      </c>
      <c r="G22" s="28">
        <v>32</v>
      </c>
      <c r="H22" s="28">
        <v>0</v>
      </c>
      <c r="I22" s="28" t="s">
        <v>37</v>
      </c>
      <c r="J22" s="28">
        <v>4</v>
      </c>
      <c r="K22" s="28">
        <v>0</v>
      </c>
      <c r="L22" s="28">
        <v>0</v>
      </c>
      <c r="M22">
        <v>8</v>
      </c>
      <c r="N22" s="29"/>
      <c r="O22" s="29" t="s">
        <v>30</v>
      </c>
      <c r="P22" s="29" t="s">
        <v>39</v>
      </c>
      <c r="Q22" s="33" t="s">
        <v>43</v>
      </c>
      <c r="R22" s="29" t="s">
        <v>23</v>
      </c>
    </row>
    <row r="23" spans="1:18">
      <c r="B23" s="6" t="s">
        <v>24</v>
      </c>
      <c r="C23" t="s">
        <v>25</v>
      </c>
      <c r="D23" s="27" t="s">
        <v>26</v>
      </c>
      <c r="E23" s="28">
        <v>60</v>
      </c>
      <c r="F23" s="28">
        <v>23</v>
      </c>
      <c r="G23" s="28">
        <v>32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>
        <v>8</v>
      </c>
      <c r="N23" s="28"/>
      <c r="O23" s="29"/>
      <c r="P23" s="29" t="s">
        <v>27</v>
      </c>
      <c r="Q23" s="29"/>
      <c r="R23" s="29"/>
    </row>
    <row r="24" spans="1:18">
      <c r="D24" s="29"/>
      <c r="E24" s="28"/>
      <c r="F24" s="28"/>
      <c r="G24" s="28"/>
      <c r="H24" s="28"/>
      <c r="I24" s="28"/>
      <c r="J24" s="28"/>
      <c r="K24" s="28"/>
      <c r="L24" s="28"/>
      <c r="N24" s="28"/>
      <c r="O24" s="29"/>
      <c r="P24" s="29"/>
      <c r="Q24" s="29"/>
      <c r="R24" s="29"/>
    </row>
    <row r="25" spans="1:18">
      <c r="B25" s="6" t="s">
        <v>44</v>
      </c>
      <c r="C25" t="s">
        <v>25</v>
      </c>
      <c r="D25" s="31" t="s">
        <v>45</v>
      </c>
      <c r="E25" s="28">
        <v>0</v>
      </c>
      <c r="F25" s="28"/>
      <c r="G25" s="28"/>
      <c r="H25" s="28"/>
      <c r="I25" s="28"/>
      <c r="J25" s="28"/>
      <c r="K25" s="28"/>
      <c r="L25" s="28"/>
      <c r="N25" s="12" t="s">
        <v>46</v>
      </c>
    </row>
    <row r="27" spans="1:18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5"/>
      <c r="L27" s="15"/>
      <c r="M27" s="14"/>
      <c r="N27" s="14"/>
      <c r="O27" s="14"/>
      <c r="P27" s="14"/>
      <c r="Q27" s="14"/>
      <c r="R27" s="14"/>
    </row>
    <row r="28" spans="1:18">
      <c r="A28" s="16"/>
      <c r="B28" s="16"/>
      <c r="C28" s="17"/>
      <c r="D28" s="17"/>
      <c r="E28" s="17"/>
      <c r="F28" s="17"/>
      <c r="G28" s="17"/>
      <c r="H28" s="17"/>
      <c r="I28" s="17"/>
      <c r="J28" s="17"/>
      <c r="K28" s="18"/>
      <c r="L28" s="18"/>
      <c r="M28" s="17"/>
      <c r="N28" s="17"/>
      <c r="O28" s="17"/>
      <c r="P28" s="17"/>
      <c r="Q28" s="17"/>
      <c r="R28" s="17"/>
    </row>
    <row r="29" spans="1:18">
      <c r="B29" s="6" t="s">
        <v>47</v>
      </c>
      <c r="C29" t="s">
        <v>18</v>
      </c>
      <c r="D29" s="27" t="s">
        <v>19</v>
      </c>
      <c r="E29" s="28">
        <v>40</v>
      </c>
      <c r="F29" s="28">
        <v>21</v>
      </c>
      <c r="G29" s="28">
        <v>32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>
        <v>8</v>
      </c>
      <c r="N29" s="29" t="s">
        <v>34</v>
      </c>
      <c r="O29" s="29" t="s">
        <v>21</v>
      </c>
      <c r="P29" s="29"/>
      <c r="Q29" s="29"/>
      <c r="R29" s="29" t="s">
        <v>23</v>
      </c>
    </row>
    <row r="30" spans="1:18">
      <c r="B30" s="6" t="s">
        <v>24</v>
      </c>
      <c r="C30" t="s">
        <v>25</v>
      </c>
      <c r="D30" s="27" t="s">
        <v>26</v>
      </c>
      <c r="E30" s="28">
        <v>43</v>
      </c>
      <c r="F30" s="28">
        <v>21</v>
      </c>
      <c r="G30" s="28">
        <v>32</v>
      </c>
      <c r="H30" s="28">
        <v>0</v>
      </c>
      <c r="I30" s="28" t="s">
        <v>20</v>
      </c>
      <c r="J30" s="28">
        <v>5</v>
      </c>
      <c r="K30" s="28">
        <v>0</v>
      </c>
      <c r="L30" s="28">
        <v>0</v>
      </c>
      <c r="M30">
        <v>8</v>
      </c>
      <c r="N30" s="28"/>
      <c r="O30" s="29"/>
      <c r="P30" s="29" t="s">
        <v>22</v>
      </c>
      <c r="Q30" s="29"/>
      <c r="R30" s="29"/>
    </row>
    <row r="31" spans="1:18">
      <c r="A31" s="16"/>
      <c r="B31" s="16"/>
      <c r="C31" s="17"/>
      <c r="D31" s="34"/>
      <c r="E31" s="34"/>
      <c r="F31" s="34"/>
      <c r="G31" s="34"/>
      <c r="H31" s="34"/>
      <c r="I31" s="34"/>
      <c r="J31" s="34"/>
      <c r="K31" s="35"/>
      <c r="L31" s="35"/>
      <c r="M31" s="17"/>
      <c r="N31" s="34"/>
      <c r="O31" s="34"/>
      <c r="P31" s="34"/>
      <c r="Q31" s="34"/>
      <c r="R31" s="34"/>
    </row>
    <row r="32" spans="1:18">
      <c r="B32" s="6" t="s">
        <v>48</v>
      </c>
      <c r="C32" t="s">
        <v>18</v>
      </c>
      <c r="D32" s="27" t="s">
        <v>19</v>
      </c>
      <c r="E32" s="28">
        <v>40</v>
      </c>
      <c r="F32" s="28">
        <v>23</v>
      </c>
      <c r="G32" s="28">
        <v>32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>
        <v>8</v>
      </c>
      <c r="N32" s="29" t="s">
        <v>34</v>
      </c>
      <c r="O32" s="29" t="s">
        <v>38</v>
      </c>
      <c r="P32" s="29"/>
      <c r="Q32" s="29"/>
      <c r="R32" s="29" t="s">
        <v>23</v>
      </c>
    </row>
    <row r="33" spans="1:18">
      <c r="B33" s="6" t="s">
        <v>24</v>
      </c>
      <c r="C33" t="s">
        <v>25</v>
      </c>
      <c r="D33" s="27" t="s">
        <v>26</v>
      </c>
      <c r="E33" s="28">
        <v>43</v>
      </c>
      <c r="F33" s="28">
        <v>23</v>
      </c>
      <c r="G33" s="28">
        <v>32</v>
      </c>
      <c r="H33" s="28">
        <v>0</v>
      </c>
      <c r="I33" s="28" t="s">
        <v>37</v>
      </c>
      <c r="J33" s="28">
        <v>4</v>
      </c>
      <c r="K33" s="28">
        <v>0</v>
      </c>
      <c r="L33" s="28">
        <v>0</v>
      </c>
      <c r="M33">
        <v>8</v>
      </c>
      <c r="N33" s="28"/>
      <c r="O33" s="29"/>
      <c r="P33" s="29" t="s">
        <v>39</v>
      </c>
      <c r="Q33" s="29"/>
      <c r="R33" s="29"/>
    </row>
    <row r="34" spans="1:18">
      <c r="A34" s="9"/>
      <c r="B34" s="9"/>
      <c r="D34" s="29"/>
      <c r="E34" s="29"/>
      <c r="F34" s="29"/>
      <c r="G34" s="29"/>
      <c r="H34" s="29"/>
      <c r="I34" s="29"/>
      <c r="J34" s="29"/>
      <c r="K34" s="30"/>
      <c r="L34" s="30"/>
      <c r="N34" s="29"/>
      <c r="O34" s="29"/>
      <c r="P34" s="29"/>
      <c r="Q34" s="29"/>
      <c r="R34" s="29"/>
    </row>
    <row r="35" spans="1:18">
      <c r="A35" s="9"/>
      <c r="B35" s="10" t="s">
        <v>49</v>
      </c>
      <c r="C35" t="s">
        <v>18</v>
      </c>
      <c r="D35" s="27" t="s">
        <v>19</v>
      </c>
      <c r="E35" s="28">
        <v>40</v>
      </c>
      <c r="F35" s="28">
        <v>11</v>
      </c>
      <c r="G35" s="28">
        <v>31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>
        <v>8</v>
      </c>
      <c r="N35" s="29"/>
      <c r="O35" s="29" t="s">
        <v>50</v>
      </c>
      <c r="P35" s="29"/>
      <c r="Q35" s="29"/>
      <c r="R35" s="29" t="s">
        <v>23</v>
      </c>
    </row>
    <row r="36" spans="1:18">
      <c r="A36" s="9"/>
      <c r="B36" s="6" t="s">
        <v>24</v>
      </c>
      <c r="C36" t="s">
        <v>25</v>
      </c>
      <c r="D36" s="27" t="s">
        <v>26</v>
      </c>
      <c r="E36" s="28">
        <v>43</v>
      </c>
      <c r="F36" s="28">
        <v>11</v>
      </c>
      <c r="G36" s="28">
        <v>31</v>
      </c>
      <c r="H36" s="28">
        <v>0</v>
      </c>
      <c r="I36" s="28" t="s">
        <v>51</v>
      </c>
      <c r="J36" s="28" t="s">
        <v>52</v>
      </c>
      <c r="K36" s="28">
        <v>0</v>
      </c>
      <c r="L36" s="28">
        <v>0</v>
      </c>
      <c r="M36">
        <v>8</v>
      </c>
      <c r="N36" s="27">
        <v>23470</v>
      </c>
      <c r="O36" s="29"/>
      <c r="P36" s="29" t="s">
        <v>53</v>
      </c>
      <c r="Q36" s="29" t="s">
        <v>54</v>
      </c>
      <c r="R36" s="29"/>
    </row>
    <row r="37" spans="1:18">
      <c r="D37" s="29"/>
      <c r="E37" s="29"/>
      <c r="F37" s="29"/>
      <c r="G37" s="29"/>
      <c r="H37" s="29"/>
      <c r="I37" s="29"/>
      <c r="J37" s="29"/>
      <c r="K37" s="29"/>
      <c r="L37" s="29"/>
      <c r="N37" s="29"/>
      <c r="O37" s="29"/>
      <c r="P37" s="29"/>
      <c r="Q37" s="29"/>
      <c r="R37" s="29"/>
    </row>
    <row r="38" spans="1:18">
      <c r="B38" s="6" t="s">
        <v>55</v>
      </c>
      <c r="C38" t="s">
        <v>18</v>
      </c>
      <c r="D38" s="27" t="s">
        <v>19</v>
      </c>
      <c r="E38" s="28">
        <v>40</v>
      </c>
      <c r="F38" s="28">
        <v>14</v>
      </c>
      <c r="G38" s="28">
        <v>31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>
        <v>8</v>
      </c>
      <c r="N38" s="29"/>
      <c r="O38" s="29" t="s">
        <v>56</v>
      </c>
      <c r="P38" s="29"/>
      <c r="Q38" s="29"/>
      <c r="R38" s="29" t="s">
        <v>57</v>
      </c>
    </row>
    <row r="39" spans="1:18">
      <c r="B39" s="6" t="s">
        <v>24</v>
      </c>
      <c r="C39" t="s">
        <v>25</v>
      </c>
      <c r="D39" s="27" t="s">
        <v>26</v>
      </c>
      <c r="E39" s="28">
        <v>43</v>
      </c>
      <c r="F39" s="28">
        <v>14</v>
      </c>
      <c r="G39" s="28">
        <v>31</v>
      </c>
      <c r="H39" s="28">
        <v>0</v>
      </c>
      <c r="I39" s="28">
        <v>28</v>
      </c>
      <c r="J39" s="28">
        <v>1</v>
      </c>
      <c r="K39" s="28">
        <v>0</v>
      </c>
      <c r="L39" s="28">
        <v>0</v>
      </c>
      <c r="M39">
        <v>8</v>
      </c>
      <c r="N39" s="28">
        <v>296</v>
      </c>
      <c r="O39" s="29"/>
      <c r="P39" s="29" t="s">
        <v>58</v>
      </c>
      <c r="Q39" s="29" t="s">
        <v>59</v>
      </c>
      <c r="R39" s="29"/>
    </row>
    <row r="40" spans="1:18">
      <c r="D40" s="29"/>
      <c r="E40" s="29"/>
      <c r="F40" s="29"/>
      <c r="G40" s="29"/>
      <c r="H40" s="29"/>
      <c r="I40" s="29"/>
      <c r="J40" s="29"/>
      <c r="K40" s="29"/>
      <c r="L40" s="29"/>
      <c r="N40" s="29"/>
      <c r="O40" s="29"/>
      <c r="P40" s="29"/>
      <c r="Q40" s="29"/>
      <c r="R40" s="29"/>
    </row>
    <row r="41" spans="1:18">
      <c r="B41" s="6" t="s">
        <v>60</v>
      </c>
      <c r="C41" t="s">
        <v>18</v>
      </c>
      <c r="D41" s="27" t="s">
        <v>19</v>
      </c>
      <c r="E41" s="28">
        <v>40</v>
      </c>
      <c r="F41" s="28">
        <v>4</v>
      </c>
      <c r="G41" s="28" t="s">
        <v>61</v>
      </c>
      <c r="H41" s="28">
        <v>1</v>
      </c>
      <c r="I41" s="28">
        <v>0</v>
      </c>
      <c r="J41" s="28">
        <v>0</v>
      </c>
      <c r="K41" s="28">
        <v>0</v>
      </c>
      <c r="L41" s="28">
        <v>0</v>
      </c>
      <c r="M41">
        <v>8</v>
      </c>
      <c r="N41" s="29"/>
      <c r="O41" s="29" t="s">
        <v>62</v>
      </c>
      <c r="P41" s="29"/>
      <c r="Q41" s="29"/>
      <c r="R41" s="29" t="s">
        <v>63</v>
      </c>
    </row>
    <row r="42" spans="1:18">
      <c r="B42" s="6" t="s">
        <v>24</v>
      </c>
      <c r="C42" t="s">
        <v>25</v>
      </c>
      <c r="D42" s="27" t="s">
        <v>26</v>
      </c>
      <c r="E42" s="28">
        <v>43</v>
      </c>
      <c r="F42" s="28">
        <v>4</v>
      </c>
      <c r="G42" s="28" t="s">
        <v>61</v>
      </c>
      <c r="H42" s="28">
        <v>1</v>
      </c>
      <c r="I42" s="28">
        <v>28</v>
      </c>
      <c r="J42" s="28">
        <v>1</v>
      </c>
      <c r="K42" s="28">
        <v>0</v>
      </c>
      <c r="L42" s="28">
        <v>0</v>
      </c>
      <c r="M42">
        <v>8</v>
      </c>
      <c r="N42" s="28">
        <v>296</v>
      </c>
      <c r="O42" s="29"/>
      <c r="P42" s="29" t="s">
        <v>64</v>
      </c>
      <c r="Q42" s="29" t="s">
        <v>65</v>
      </c>
      <c r="R42" s="29"/>
    </row>
    <row r="43" spans="1:18">
      <c r="D43" s="29"/>
      <c r="E43" s="29"/>
      <c r="F43" s="29"/>
      <c r="G43" s="29"/>
      <c r="H43" s="29"/>
      <c r="I43" s="29"/>
      <c r="J43" s="29"/>
      <c r="K43" s="29"/>
      <c r="L43" s="29"/>
      <c r="N43" s="29"/>
      <c r="O43" s="29"/>
      <c r="P43" s="29"/>
      <c r="Q43" s="29"/>
      <c r="R43" s="29"/>
    </row>
    <row r="44" spans="1:18">
      <c r="B44" s="6" t="s">
        <v>66</v>
      </c>
      <c r="C44" t="s">
        <v>18</v>
      </c>
      <c r="D44" s="27" t="s">
        <v>19</v>
      </c>
      <c r="E44" s="28">
        <v>40</v>
      </c>
      <c r="F44" s="28">
        <v>0</v>
      </c>
      <c r="G44" s="28">
        <v>32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>
        <v>8</v>
      </c>
      <c r="N44" s="29"/>
      <c r="O44" s="29" t="s">
        <v>30</v>
      </c>
      <c r="P44" s="29" t="s">
        <v>39</v>
      </c>
      <c r="Q44" s="33" t="s">
        <v>43</v>
      </c>
      <c r="R44" s="29" t="s">
        <v>23</v>
      </c>
    </row>
    <row r="45" spans="1:18">
      <c r="B45" s="6" t="s">
        <v>24</v>
      </c>
      <c r="C45" t="s">
        <v>25</v>
      </c>
      <c r="D45" s="27" t="s">
        <v>26</v>
      </c>
      <c r="E45" s="28">
        <v>43</v>
      </c>
      <c r="F45" s="28">
        <v>0</v>
      </c>
      <c r="G45" s="28">
        <v>32</v>
      </c>
      <c r="H45" s="28">
        <v>0</v>
      </c>
      <c r="I45" s="28" t="s">
        <v>37</v>
      </c>
      <c r="J45" s="28">
        <v>4</v>
      </c>
      <c r="K45" s="28">
        <v>0</v>
      </c>
      <c r="L45" s="28">
        <v>0</v>
      </c>
      <c r="M45">
        <v>8</v>
      </c>
      <c r="N45" s="28"/>
      <c r="O45" s="29"/>
      <c r="P45" s="29" t="s">
        <v>39</v>
      </c>
      <c r="Q45" s="33" t="s">
        <v>43</v>
      </c>
      <c r="R45" s="29"/>
    </row>
    <row r="46" spans="1:18">
      <c r="D46" s="7"/>
      <c r="E46" s="8"/>
      <c r="F46" s="8"/>
      <c r="G46" s="8"/>
      <c r="H46" s="8"/>
      <c r="I46" s="8"/>
      <c r="J46" s="8"/>
      <c r="K46" s="8"/>
      <c r="L46" s="8"/>
      <c r="N46" s="8"/>
    </row>
    <row r="47" spans="1:18">
      <c r="D47" t="s">
        <v>67</v>
      </c>
    </row>
    <row r="49" spans="1:18">
      <c r="A49" s="13" t="s">
        <v>68</v>
      </c>
      <c r="B49" s="13"/>
      <c r="C49" s="14"/>
      <c r="D49" s="14"/>
      <c r="E49" s="14"/>
      <c r="F49" s="14"/>
      <c r="G49" s="14"/>
      <c r="H49" s="14"/>
      <c r="I49" s="14"/>
      <c r="J49" s="14"/>
      <c r="K49" s="15"/>
      <c r="L49" s="15"/>
      <c r="M49" s="14"/>
      <c r="N49" s="14"/>
      <c r="O49" s="14"/>
      <c r="P49" s="14"/>
      <c r="Q49" s="14"/>
      <c r="R49" s="14"/>
    </row>
    <row r="50" spans="1:18">
      <c r="A50" t="s">
        <v>69</v>
      </c>
      <c r="B50" t="s">
        <v>70</v>
      </c>
      <c r="C50" s="11" t="s">
        <v>18</v>
      </c>
      <c r="D50" s="36" t="s">
        <v>45</v>
      </c>
      <c r="E50" s="37" t="s">
        <v>71</v>
      </c>
      <c r="F50" s="31"/>
      <c r="G50" s="31"/>
      <c r="H50" s="31"/>
      <c r="I50" s="31"/>
      <c r="J50" s="31"/>
      <c r="K50" s="31"/>
      <c r="L50" s="31"/>
      <c r="M50">
        <v>1</v>
      </c>
    </row>
    <row r="51" spans="1:18">
      <c r="A51" t="s">
        <v>69</v>
      </c>
      <c r="B51" t="s">
        <v>72</v>
      </c>
      <c r="C51" s="11" t="s">
        <v>18</v>
      </c>
      <c r="D51" s="36" t="s">
        <v>26</v>
      </c>
      <c r="E51" s="37" t="s">
        <v>71</v>
      </c>
      <c r="F51" s="37" t="s">
        <v>73</v>
      </c>
      <c r="G51" s="37">
        <v>81</v>
      </c>
      <c r="H51" s="37" t="s">
        <v>71</v>
      </c>
      <c r="I51" s="37" t="s">
        <v>74</v>
      </c>
      <c r="J51" s="37" t="s">
        <v>75</v>
      </c>
      <c r="K51" s="37" t="s">
        <v>71</v>
      </c>
      <c r="L51" s="37" t="s">
        <v>71</v>
      </c>
      <c r="M51">
        <v>8</v>
      </c>
    </row>
    <row r="53" spans="1:18">
      <c r="C53" s="11"/>
      <c r="D53" s="19"/>
      <c r="E53" s="11"/>
      <c r="F53" s="11"/>
      <c r="G53" s="11"/>
      <c r="H53" s="11"/>
      <c r="I53" s="11"/>
      <c r="J53" s="11"/>
      <c r="K53" s="11"/>
      <c r="L53" s="11"/>
    </row>
    <row r="54" spans="1:18">
      <c r="C54" s="11"/>
      <c r="D54" s="20" t="s">
        <v>76</v>
      </c>
      <c r="E54" s="11"/>
      <c r="F54" s="11"/>
      <c r="G54" s="11"/>
      <c r="H54" s="11"/>
      <c r="I54" s="11"/>
      <c r="J54" s="11"/>
      <c r="K54" s="11"/>
      <c r="L54" s="11"/>
    </row>
    <row r="55" spans="1:18">
      <c r="C55" s="11"/>
      <c r="D55" s="20" t="s">
        <v>77</v>
      </c>
      <c r="E55" s="11"/>
      <c r="F55" s="11"/>
      <c r="G55" s="11"/>
      <c r="H55" s="11"/>
      <c r="I55" s="11"/>
      <c r="J55" s="11"/>
      <c r="K55" s="11"/>
      <c r="L55" s="11"/>
    </row>
    <row r="57" spans="1:18">
      <c r="A57" t="s">
        <v>78</v>
      </c>
      <c r="D57" s="21"/>
    </row>
    <row r="58" spans="1:18">
      <c r="A58" t="s">
        <v>79</v>
      </c>
    </row>
  </sheetData>
  <pageMargins left="0" right="0" top="0.39370078740157483" bottom="0.39370078740157483" header="0" footer="0"/>
  <pageSetup paperSize="9" fitToHeight="0" pageOrder="overThenDown" orientation="landscape" r:id="rId1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D21" sqref="D21"/>
    </sheetView>
  </sheetViews>
  <sheetFormatPr baseColWidth="10" defaultRowHeight="14.25"/>
  <cols>
    <col min="1" max="2" width="10.625" customWidth="1"/>
    <col min="3" max="3" width="9.125" customWidth="1"/>
    <col min="4" max="4" width="8.25" customWidth="1"/>
    <col min="5" max="5" width="7.25" customWidth="1"/>
    <col min="6" max="9" width="10.625" customWidth="1"/>
  </cols>
  <sheetData>
    <row r="1" spans="1:9" ht="23.25">
      <c r="A1" s="22" t="s">
        <v>80</v>
      </c>
      <c r="B1" s="2"/>
      <c r="C1" s="2"/>
      <c r="D1" s="2"/>
      <c r="E1" s="2"/>
      <c r="F1" s="2"/>
      <c r="H1" s="23" t="s">
        <v>81</v>
      </c>
    </row>
    <row r="3" spans="1:9" ht="15">
      <c r="A3" s="24" t="s">
        <v>82</v>
      </c>
      <c r="E3" s="24" t="s">
        <v>83</v>
      </c>
    </row>
    <row r="8" spans="1:9">
      <c r="I8" t="s">
        <v>84</v>
      </c>
    </row>
    <row r="12" spans="1:9">
      <c r="I12" t="s">
        <v>85</v>
      </c>
    </row>
    <row r="14" spans="1:9">
      <c r="B14" t="s">
        <v>86</v>
      </c>
    </row>
    <row r="15" spans="1:9">
      <c r="B15" t="s">
        <v>87</v>
      </c>
      <c r="C15" s="7" t="s">
        <v>88</v>
      </c>
      <c r="D15" s="7" t="s">
        <v>15</v>
      </c>
    </row>
    <row r="16" spans="1:9">
      <c r="B16">
        <v>0</v>
      </c>
      <c r="C16" s="6">
        <f>HEX2DEC("40")+((4-B16)*4)+3</f>
        <v>83</v>
      </c>
      <c r="D16" s="25" t="str">
        <f>DEC2HEX(C16,2)</f>
        <v>53</v>
      </c>
    </row>
    <row r="17" spans="1:9">
      <c r="B17">
        <v>1</v>
      </c>
      <c r="C17" s="6">
        <f>HEX2DEC("40")+((4-B17)*4)+3</f>
        <v>79</v>
      </c>
      <c r="D17" s="25" t="str">
        <f>DEC2HEX(C17,2)</f>
        <v>4F</v>
      </c>
    </row>
    <row r="18" spans="1:9">
      <c r="B18">
        <v>2</v>
      </c>
      <c r="C18" s="6">
        <f>HEX2DEC("40")+((4-B18)*4)+3</f>
        <v>75</v>
      </c>
      <c r="D18" s="25" t="str">
        <f>DEC2HEX(C18,2)</f>
        <v>4B</v>
      </c>
    </row>
    <row r="19" spans="1:9">
      <c r="B19">
        <v>3</v>
      </c>
      <c r="C19" s="6">
        <f>HEX2DEC("40")+((4-B19)*4)+3</f>
        <v>71</v>
      </c>
      <c r="D19" s="25" t="str">
        <f>DEC2HEX(C19,2)</f>
        <v>47</v>
      </c>
    </row>
    <row r="20" spans="1:9">
      <c r="B20">
        <v>4</v>
      </c>
      <c r="C20" s="6">
        <f>HEX2DEC("40")+((4-B20)*4)+3</f>
        <v>67</v>
      </c>
      <c r="D20" s="25" t="str">
        <f>DEC2HEX(C20,2)</f>
        <v>43</v>
      </c>
      <c r="E20" t="s">
        <v>89</v>
      </c>
    </row>
    <row r="22" spans="1:9" ht="15">
      <c r="A22" s="24" t="s">
        <v>90</v>
      </c>
    </row>
    <row r="27" spans="1:9">
      <c r="I27" t="s">
        <v>91</v>
      </c>
    </row>
    <row r="30" spans="1:9">
      <c r="B30" t="s">
        <v>86</v>
      </c>
    </row>
    <row r="31" spans="1:9">
      <c r="B31" t="s">
        <v>87</v>
      </c>
      <c r="C31" s="7" t="s">
        <v>88</v>
      </c>
      <c r="D31" s="7" t="s">
        <v>15</v>
      </c>
    </row>
    <row r="32" spans="1:9">
      <c r="B32">
        <v>0</v>
      </c>
      <c r="C32" s="6">
        <f>HEX2DEC("20")+((4-B32)*4)+3</f>
        <v>51</v>
      </c>
      <c r="D32" s="25" t="str">
        <f>DEC2HEX(C32,2)</f>
        <v>33</v>
      </c>
    </row>
    <row r="33" spans="2:9">
      <c r="B33">
        <v>1</v>
      </c>
      <c r="C33" s="6">
        <f>HEX2DEC("20")+((4-B33)*4)+3</f>
        <v>47</v>
      </c>
      <c r="D33" s="25" t="str">
        <f>DEC2HEX(C33,2)</f>
        <v>2F</v>
      </c>
      <c r="E33" t="s">
        <v>92</v>
      </c>
    </row>
    <row r="34" spans="2:9">
      <c r="B34">
        <v>2</v>
      </c>
      <c r="C34" s="6">
        <f>HEX2DEC("20")+((4-B34)*4)+3</f>
        <v>43</v>
      </c>
      <c r="D34" s="25" t="str">
        <f>DEC2HEX(C34,2)</f>
        <v>2B</v>
      </c>
    </row>
    <row r="35" spans="2:9">
      <c r="B35">
        <v>3</v>
      </c>
      <c r="C35" s="6">
        <f>HEX2DEC("20")+((4-B35)*4)+3</f>
        <v>39</v>
      </c>
      <c r="D35" s="25" t="str">
        <f>DEC2HEX(C35,2)</f>
        <v>27</v>
      </c>
    </row>
    <row r="36" spans="2:9">
      <c r="B36">
        <v>4</v>
      </c>
      <c r="C36" s="6">
        <f>HEX2DEC("20")+((4-B36)*4)+3</f>
        <v>35</v>
      </c>
      <c r="D36" s="25" t="str">
        <f>DEC2HEX(C36,2)</f>
        <v>23</v>
      </c>
      <c r="E36" t="s">
        <v>89</v>
      </c>
    </row>
    <row r="38" spans="2:9">
      <c r="I38" t="s">
        <v>27</v>
      </c>
    </row>
  </sheetData>
  <pageMargins left="0" right="0" top="0.39370078740157483" bottom="0.39370078740157483" header="0" footer="0"/>
  <pageSetup paperSize="9" scale="97" pageOrder="overThenDown" orientation="portrait" r:id="rId1"/>
  <headerFooter>
    <oddHeader>&amp;C&amp;A</oddHeader>
    <oddFooter>&amp;CSeite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miControl</vt:lpstr>
      <vt:lpstr>Byte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mwalter</dc:creator>
  <cp:lastModifiedBy>mwalter</cp:lastModifiedBy>
  <cp:revision>52</cp:revision>
  <cp:lastPrinted>2016-11-10T09:06:03Z</cp:lastPrinted>
  <dcterms:created xsi:type="dcterms:W3CDTF">2013-10-17T16:22:40Z</dcterms:created>
  <dcterms:modified xsi:type="dcterms:W3CDTF">2016-12-20T12:59:52Z</dcterms:modified>
</cp:coreProperties>
</file>